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055"/>
  </bookViews>
  <sheets>
    <sheet name="报价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<sst xmlns="http://schemas.openxmlformats.org/spreadsheetml/2006/main" count="20" uniqueCount="19">
  <si>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表1：</t>
  </si>
  <si>
    <t>安诚建筑业务外包服务采购报价明细表</t>
  </si>
  <si>
    <t>序号</t>
  </si>
  <si>
    <t>岗位</t>
  </si>
  <si>
    <t>服务
月数</t>
  </si>
  <si>
    <t>配备
人数</t>
  </si>
  <si>
    <t>固定岗位工资</t>
  </si>
  <si>
    <t>控制综合单价
元/人/月</t>
  </si>
  <si>
    <t>综合单价
元/人/月</t>
  </si>
  <si>
    <t>服务期间
综合费用</t>
  </si>
  <si>
    <t>维修工</t>
  </si>
  <si>
    <t>客服</t>
  </si>
  <si>
    <t>安保员</t>
  </si>
  <si>
    <t>绿化工</t>
  </si>
  <si>
    <t>保洁</t>
  </si>
  <si>
    <t>税率</t>
  </si>
  <si>
    <t>不含税总价</t>
  </si>
  <si>
    <t>含税总价</t>
  </si>
  <si>
    <t>说明：固定综合单价已包含岗位工资、服装费、福利费、保险费等所有成本。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</si>
</sst>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G10" sqref="G10:H10"/>
    </sheetView>
  </sheetViews>
  <sheetFormatPr defaultColWidth="9" defaultRowHeight="14.4" outlineLevelCol="7"/>
  <cols>
    <col min="1" max="1" width="6.66666666666667" customWidth="1"/>
    <col min="2" max="2" width="12.8796296296296" customWidth="1"/>
    <col min="3" max="3" width="5.62962962962963" customWidth="1"/>
    <col min="4" max="4" width="5.75" customWidth="1"/>
    <col min="5" max="5" width="13.5555555555556" customWidth="1"/>
    <col min="6" max="8" width="24.2222222222222" customWidth="1"/>
    <col min="12" max="13" width="10.3796296296296"/>
  </cols>
  <sheetData>
    <row r="1" spans="1:8">
      <c r="A1" t="s">
        <v>0</v>
      </c>
    </row>
    <row r="2" ht="36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39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27" customHeight="1" spans="1:8">
      <c r="A4" s="3">
        <v>1</v>
      </c>
      <c r="B4" s="3" t="s">
        <v>10</v>
      </c>
      <c r="C4" s="4">
        <v>12</v>
      </c>
      <c r="D4" s="5">
        <v>1</v>
      </c>
      <c r="E4" s="3">
        <v>4300</v>
      </c>
      <c r="F4" s="6">
        <v>4420.37</v>
      </c>
      <c r="G4" s="6"/>
      <c r="H4" s="7">
        <f>C4*D4*G4</f>
        <v>0</v>
      </c>
    </row>
    <row r="5" ht="27" customHeight="1" spans="1:8">
      <c r="A5" s="3">
        <v>2</v>
      </c>
      <c r="B5" s="3" t="s">
        <v>11</v>
      </c>
      <c r="C5" s="4">
        <v>12</v>
      </c>
      <c r="D5" s="5">
        <v>1</v>
      </c>
      <c r="E5" s="3">
        <v>4300</v>
      </c>
      <c r="F5" s="6">
        <v>4522.47</v>
      </c>
      <c r="G5" s="6"/>
      <c r="H5" s="7">
        <f>C5*D5*G5</f>
        <v>0</v>
      </c>
    </row>
    <row r="6" ht="27" customHeight="1" spans="1:8">
      <c r="A6" s="3">
        <v>3</v>
      </c>
      <c r="B6" s="3" t="s">
        <v>12</v>
      </c>
      <c r="C6" s="4">
        <v>12</v>
      </c>
      <c r="D6" s="5">
        <v>1</v>
      </c>
      <c r="E6" s="3">
        <v>3500</v>
      </c>
      <c r="F6" s="6">
        <v>3638.25</v>
      </c>
      <c r="G6" s="6"/>
      <c r="H6" s="7">
        <f>C6*D6*G6</f>
        <v>0</v>
      </c>
    </row>
    <row r="7" ht="27" customHeight="1" spans="1:8">
      <c r="A7" s="3">
        <v>4</v>
      </c>
      <c r="B7" s="3" t="s">
        <v>12</v>
      </c>
      <c r="C7" s="4">
        <v>12</v>
      </c>
      <c r="D7" s="5">
        <v>3</v>
      </c>
      <c r="E7" s="3">
        <v>3400</v>
      </c>
      <c r="F7" s="6">
        <v>3538.25</v>
      </c>
      <c r="G7" s="6"/>
      <c r="H7" s="7">
        <f>C7*D7*G7</f>
        <v>0</v>
      </c>
    </row>
    <row r="8" ht="27" customHeight="1" spans="1:8">
      <c r="A8" s="3">
        <v>5</v>
      </c>
      <c r="B8" s="3" t="s">
        <v>13</v>
      </c>
      <c r="C8" s="4">
        <v>12</v>
      </c>
      <c r="D8" s="5">
        <v>1</v>
      </c>
      <c r="E8" s="3">
        <v>3000</v>
      </c>
      <c r="F8" s="6">
        <v>3094.09</v>
      </c>
      <c r="G8" s="6"/>
      <c r="H8" s="7">
        <f>C8*D8*G8</f>
        <v>0</v>
      </c>
    </row>
    <row r="9" ht="27" customHeight="1" spans="1:8">
      <c r="A9" s="3">
        <v>6</v>
      </c>
      <c r="B9" s="3" t="s">
        <v>14</v>
      </c>
      <c r="C9" s="4">
        <v>12</v>
      </c>
      <c r="D9" s="5">
        <v>1</v>
      </c>
      <c r="E9" s="3">
        <v>2300</v>
      </c>
      <c r="F9" s="6">
        <v>2394.09</v>
      </c>
      <c r="G9" s="6"/>
      <c r="H9" s="7">
        <f>C9*D9*G9</f>
        <v>0</v>
      </c>
    </row>
    <row r="10" ht="27" customHeight="1" spans="1:8">
      <c r="A10" s="2" t="s">
        <v>15</v>
      </c>
      <c r="B10" s="2"/>
      <c r="C10" s="2"/>
      <c r="D10" s="2"/>
      <c r="E10" s="2"/>
      <c r="F10" s="2"/>
      <c r="G10" s="8"/>
      <c r="H10" s="9"/>
    </row>
    <row r="11" ht="27" customHeight="1" spans="1:8">
      <c r="A11" s="2" t="s">
        <v>16</v>
      </c>
      <c r="B11" s="2"/>
      <c r="C11" s="2"/>
      <c r="D11" s="2"/>
      <c r="E11" s="2"/>
      <c r="F11" s="2"/>
      <c r="G11" s="10">
        <f>SUM(H4:H9)</f>
        <v>0</v>
      </c>
      <c r="H11" s="11"/>
    </row>
    <row r="12" ht="27" customHeight="1" spans="1:8">
      <c r="A12" s="2" t="s">
        <v>17</v>
      </c>
      <c r="B12" s="2"/>
      <c r="C12" s="2"/>
      <c r="D12" s="2"/>
      <c r="E12" s="2"/>
      <c r="F12" s="2"/>
      <c r="G12" s="10">
        <f>G11*(1+G10)</f>
        <v>0</v>
      </c>
      <c r="H12" s="11"/>
    </row>
    <row r="13" ht="49" customHeight="1" spans="1:8">
      <c r="A13" s="12" t="s">
        <v>18</v>
      </c>
      <c r="B13" s="13"/>
      <c r="C13" s="13"/>
      <c r="D13" s="13"/>
      <c r="E13" s="13"/>
      <c r="F13" s="13"/>
      <c r="G13" s="13"/>
      <c r="H13" s="13"/>
    </row>
  </sheetData>
  <mergeCells count="8">
    <mergeCell ref="A2:H2"/>
    <mergeCell ref="A10:F10"/>
    <mergeCell ref="G10:H10"/>
    <mergeCell ref="A11:F11"/>
    <mergeCell ref="G11:H11"/>
    <mergeCell ref="A12:F12"/>
    <mergeCell ref="G12:H12"/>
    <mergeCell ref="A13:H13"/>
  </mergeCell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47562</dc:creator>
  <cp:lastModifiedBy>ZYF</cp:lastModifiedBy>
  <dcterms:created xsi:type="dcterms:W3CDTF">2026-07-17T06:43:00Z</dcterms:created>
  <dcterms:modified xsi:type="dcterms:W3CDTF">2026-07-17T08:34:13Z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40AC4501DA344A13B6E6FA59F9DB9C8A_11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